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<sst xmlns="http://schemas.openxmlformats.org/spreadsheetml/2006/main" count="29" uniqueCount="26">
  <si>
    <t>Total</t>
  </si>
  <si>
    <t>Management Fee</t>
  </si>
  <si>
    <t>Grand Total</t>
  </si>
  <si>
    <t>Common Area Maintenance Budget</t>
  </si>
  <si>
    <t>Mowing (Base: 22 Season)</t>
  </si>
  <si>
    <t>Landscape Maintenance (Bark, Weeds, Pruning)</t>
  </si>
  <si>
    <t>Maintenance (Includes Litter Pick-up)</t>
  </si>
  <si>
    <t>General</t>
  </si>
  <si>
    <t>Divided by Total Units</t>
  </si>
  <si>
    <t>Misc.</t>
  </si>
  <si>
    <t>Annual Cost per Home**</t>
  </si>
  <si>
    <t>Utilities (Water and Electric)</t>
  </si>
  <si>
    <t xml:space="preserve">**Association dues will increase as additional infrastructure </t>
  </si>
  <si>
    <t xml:space="preserve">  is completed and common area maintenance requirements increase.</t>
  </si>
  <si>
    <t>Insurance</t>
  </si>
  <si>
    <t xml:space="preserve">    Fertilizer &amp; Weed Control</t>
  </si>
  <si>
    <t xml:space="preserve">    Topdress Bark Beds</t>
  </si>
  <si>
    <t xml:space="preserve">    Pruning &amp; Weeding </t>
  </si>
  <si>
    <t xml:space="preserve">Juniper Ridge </t>
  </si>
  <si>
    <t>Ol 1</t>
  </si>
  <si>
    <t>OL 3</t>
  </si>
  <si>
    <t>OL 5</t>
  </si>
  <si>
    <t>Snow Removal/Salt (Base: 16 Snow/16 Salt)</t>
  </si>
  <si>
    <t>OL 1, 3 &amp; 5 Sidewalk</t>
  </si>
  <si>
    <t>2019 Owner's Association</t>
  </si>
  <si>
    <t>Mowing of Prairie Areas (twice a year)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</si>
</sst>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_);\(0\)"/>
    <numFmt numFmtId="170" formatCode="&quot;$&quot;#,##0.000_);[Red]\(&quot;$&quot;#,##0.000\)"/>
    <numFmt numFmtId="171" formatCode="&quot;$&quot;#,##0.0_);[Red]\(&quot;$&quot;#,##0.0\)"/>
    <numFmt numFmtId="172" formatCode="[$-409]dddd\,\ mmmm\ dd\,\ yyyy"/>
    <numFmt numFmtId="173" formatCode="[$-409]h:mm:ss\ AM/PM"/>
  </numFmts>
  <fonts count="38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6" fontId="0" fillId="0" borderId="0" xfId="0" applyNumberFormat="1" applyFont="1" applyAlignment="1">
      <alignment/>
    </xf>
    <xf numFmtId="8" fontId="0" fillId="0" borderId="0" xfId="0" applyNumberFormat="1" applyFont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6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6" fontId="0" fillId="0" borderId="0" xfId="0" applyNumberFormat="1" applyFont="1" applyAlignment="1">
      <alignment/>
    </xf>
    <xf numFmtId="0" fontId="0" fillId="0" borderId="0" xfId="0" applyFont="1" applyAlignment="1">
      <alignment/>
    </xf>
    <xf numFmtId="6" fontId="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6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169" fontId="2" fillId="0" borderId="0" xfId="0" applyNumberFormat="1" applyFont="1" applyAlignment="1">
      <alignment horizontal="right"/>
    </xf>
    <xf numFmtId="6" fontId="0" fillId="0" borderId="0" xfId="0" applyNumberFormat="1" applyAlignment="1">
      <alignment/>
    </xf>
    <xf numFmtId="6" fontId="0" fillId="0" borderId="10" xfId="0" applyNumberFormat="1" applyFont="1" applyBorder="1" applyAlignment="1">
      <alignment/>
    </xf>
    <xf numFmtId="6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44" applyNumberFormat="1" applyFont="1" applyFill="1" applyAlignment="1">
      <alignment/>
    </xf>
    <xf numFmtId="8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6" fontId="0" fillId="0" borderId="0" xfId="0" applyNumberFormat="1" applyFont="1" applyBorder="1" applyAlignment="1">
      <alignment/>
    </xf>
    <xf numFmtId="6" fontId="0" fillId="0" borderId="0" xfId="0" applyNumberFormat="1" applyFont="1" applyBorder="1" applyAlignment="1">
      <alignment/>
    </xf>
    <xf numFmtId="0" fontId="0" fillId="0" borderId="0" xfId="0" applyNumberFormat="1" applyAlignment="1">
      <alignment horizontal="right"/>
    </xf>
    <xf numFmtId="8" fontId="0" fillId="0" borderId="0" xfId="0" applyNumberFormat="1" applyAlignment="1">
      <alignment/>
    </xf>
    <xf numFmtId="6" fontId="0" fillId="0" borderId="10" xfId="0" applyNumberFormat="1" applyFont="1" applyFill="1" applyBorder="1" applyAlignment="1">
      <alignment/>
    </xf>
    <xf numFmtId="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6" fontId="3" fillId="0" borderId="0" xfId="0" applyNumberFormat="1" applyFont="1" applyFill="1" applyAlignment="1">
      <alignment/>
    </xf>
    <xf numFmtId="169" fontId="0" fillId="0" borderId="0" xfId="0" applyNumberFormat="1" applyFill="1" applyAlignment="1">
      <alignment/>
    </xf>
    <xf numFmtId="0" fontId="0" fillId="0" borderId="0" xfId="0" applyFont="1" applyAlignment="1">
      <alignment horizontal="left" inden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="80" zoomScaleNormal="80" zoomScalePageLayoutView="0" workbookViewId="0" topLeftCell="A1">
      <selection activeCell="C38" sqref="C38"/>
    </sheetView>
  </sheetViews>
  <sheetFormatPr defaultColWidth="9.140625" defaultRowHeight="12.75"/>
  <cols>
    <col min="1" max="1" width="43.7109375" style="0" customWidth="1"/>
    <col min="2" max="2" width="8.140625" style="0" customWidth="1"/>
    <col min="3" max="3" width="11.28125" style="0" customWidth="1"/>
    <col min="4" max="4" width="10.28125" style="0" customWidth="1"/>
    <col min="5" max="5" width="14.28125" style="0" customWidth="1"/>
  </cols>
  <sheetData>
    <row r="1" spans="1:6" ht="15">
      <c r="A1" s="43" t="s">
        <v>18</v>
      </c>
      <c r="B1" s="43"/>
      <c r="C1" s="43"/>
      <c r="D1" s="19"/>
      <c r="E1" s="19"/>
      <c r="F1" s="19"/>
    </row>
    <row r="2" spans="1:6" ht="15">
      <c r="A2" s="43" t="s">
        <v>24</v>
      </c>
      <c r="B2" s="43"/>
      <c r="C2" s="43"/>
      <c r="D2" s="19"/>
      <c r="E2" s="19"/>
      <c r="F2" s="19"/>
    </row>
    <row r="3" spans="1:6" ht="15">
      <c r="A3" s="43" t="s">
        <v>3</v>
      </c>
      <c r="B3" s="43"/>
      <c r="C3" s="43"/>
      <c r="D3" s="19"/>
      <c r="E3" s="19"/>
      <c r="F3" s="19"/>
    </row>
    <row r="5" spans="3:5" ht="12.75">
      <c r="C5" s="21"/>
      <c r="E5" s="7"/>
    </row>
    <row r="6" spans="1:5" ht="12.75">
      <c r="A6" s="12" t="s">
        <v>22</v>
      </c>
      <c r="B6" s="12"/>
      <c r="C6" s="12"/>
      <c r="E6" s="7"/>
    </row>
    <row r="7" spans="1:6" ht="12.75">
      <c r="A7" s="42" t="s">
        <v>23</v>
      </c>
      <c r="B7" s="42"/>
      <c r="C7" s="11">
        <v>6000</v>
      </c>
      <c r="F7" s="7"/>
    </row>
    <row r="8" spans="1:7" ht="12.75">
      <c r="A8" s="42"/>
      <c r="B8" s="42"/>
      <c r="C8" s="11"/>
      <c r="F8" s="8"/>
      <c r="G8" s="2"/>
    </row>
    <row r="9" spans="1:7" ht="13.5" thickBot="1">
      <c r="A9" s="42" t="s">
        <v>0</v>
      </c>
      <c r="B9" s="42"/>
      <c r="C9" s="24">
        <v>6000</v>
      </c>
      <c r="F9" s="8"/>
      <c r="G9" s="2"/>
    </row>
    <row r="10" spans="5:6" ht="12.75">
      <c r="E10" s="8"/>
      <c r="F10" s="2"/>
    </row>
    <row r="11" spans="1:6" ht="12.75">
      <c r="A11" s="25"/>
      <c r="C11" s="2"/>
      <c r="D11" s="1"/>
      <c r="E11" s="8"/>
      <c r="F11" s="2"/>
    </row>
    <row r="12" spans="1:6" ht="12.75">
      <c r="A12" s="6" t="s">
        <v>4</v>
      </c>
      <c r="C12" s="2"/>
      <c r="D12" s="1"/>
      <c r="E12" s="18"/>
      <c r="F12" s="2"/>
    </row>
    <row r="13" spans="1:6" ht="12.75">
      <c r="A13" s="25" t="s">
        <v>19</v>
      </c>
      <c r="C13" s="22">
        <v>3250</v>
      </c>
      <c r="D13" s="1"/>
      <c r="E13" s="18"/>
      <c r="F13" s="2"/>
    </row>
    <row r="14" spans="1:6" ht="12.75">
      <c r="A14" s="25" t="s">
        <v>20</v>
      </c>
      <c r="C14" s="22">
        <v>2750</v>
      </c>
      <c r="D14" s="1"/>
      <c r="E14" s="18"/>
      <c r="F14" s="2"/>
    </row>
    <row r="15" spans="1:6" ht="12.75">
      <c r="A15" s="25" t="s">
        <v>21</v>
      </c>
      <c r="C15" s="22">
        <v>2750</v>
      </c>
      <c r="D15" s="1"/>
      <c r="E15" s="18"/>
      <c r="F15" s="2"/>
    </row>
    <row r="16" spans="1:6" ht="12.75">
      <c r="A16" s="25" t="s">
        <v>25</v>
      </c>
      <c r="C16" s="22">
        <v>1500</v>
      </c>
      <c r="D16" s="1"/>
      <c r="E16" s="8"/>
      <c r="F16" s="2"/>
    </row>
    <row r="17" spans="1:6" ht="13.5" thickBot="1">
      <c r="A17" s="4" t="s">
        <v>0</v>
      </c>
      <c r="B17" s="2"/>
      <c r="C17" s="23">
        <f>SUM(C13:C16)</f>
        <v>10250</v>
      </c>
      <c r="D17" s="1"/>
      <c r="E17" s="8"/>
      <c r="F17" s="2"/>
    </row>
    <row r="18" spans="1:6" ht="12.75">
      <c r="A18" s="5"/>
      <c r="B18" s="2"/>
      <c r="C18" s="2"/>
      <c r="D18" s="1"/>
      <c r="E18" s="8"/>
      <c r="F18" s="2"/>
    </row>
    <row r="19" spans="1:6" ht="12.75">
      <c r="A19" s="5" t="s">
        <v>5</v>
      </c>
      <c r="B19" s="2"/>
      <c r="C19" s="2"/>
      <c r="D19" s="1"/>
      <c r="E19" s="8"/>
      <c r="F19" s="2"/>
    </row>
    <row r="20" spans="1:6" ht="12.75">
      <c r="A20" s="26" t="s">
        <v>15</v>
      </c>
      <c r="B20" s="2"/>
      <c r="C20" s="34">
        <v>200</v>
      </c>
      <c r="D20" s="1"/>
      <c r="E20" s="8"/>
      <c r="F20" s="2"/>
    </row>
    <row r="21" spans="1:6" ht="12.75">
      <c r="A21" s="26" t="s">
        <v>17</v>
      </c>
      <c r="B21" s="2"/>
      <c r="C21" s="34">
        <v>300</v>
      </c>
      <c r="D21" s="1"/>
      <c r="E21" s="8"/>
      <c r="F21" s="2"/>
    </row>
    <row r="22" spans="1:6" ht="12.75">
      <c r="A22" s="32" t="s">
        <v>16</v>
      </c>
      <c r="B22" s="2"/>
      <c r="C22" s="34">
        <v>5000</v>
      </c>
      <c r="D22" s="1"/>
      <c r="E22" s="8"/>
      <c r="F22" s="2"/>
    </row>
    <row r="23" spans="1:6" ht="12.75">
      <c r="A23" s="4"/>
      <c r="B23" s="1"/>
      <c r="C23" s="2"/>
      <c r="D23" s="1"/>
      <c r="E23" s="9"/>
      <c r="F23" s="2"/>
    </row>
    <row r="24" spans="1:6" ht="13.5" thickBot="1">
      <c r="A24" s="4" t="s">
        <v>0</v>
      </c>
      <c r="B24" s="1"/>
      <c r="C24" s="23">
        <f>SUM(C20:C23)</f>
        <v>5500</v>
      </c>
      <c r="D24" s="1"/>
      <c r="E24" s="8"/>
      <c r="F24" s="2"/>
    </row>
    <row r="25" spans="1:6" ht="12.75">
      <c r="A25" s="4"/>
      <c r="B25" s="1"/>
      <c r="C25" s="2"/>
      <c r="D25" s="1"/>
      <c r="E25" s="8"/>
      <c r="F25" s="2"/>
    </row>
    <row r="26" spans="1:6" ht="12.75">
      <c r="A26" s="5" t="s">
        <v>6</v>
      </c>
      <c r="B26" s="2"/>
      <c r="C26" s="1"/>
      <c r="D26" s="1"/>
      <c r="E26" s="8"/>
      <c r="F26" s="1"/>
    </row>
    <row r="27" spans="1:6" ht="12.75">
      <c r="A27" s="4" t="s">
        <v>7</v>
      </c>
      <c r="B27" s="2"/>
      <c r="C27" s="2">
        <v>500</v>
      </c>
      <c r="D27" s="1"/>
      <c r="E27" s="8"/>
      <c r="F27" s="1"/>
    </row>
    <row r="28" spans="1:6" ht="12.75">
      <c r="A28" s="4"/>
      <c r="B28" s="2"/>
      <c r="C28" s="2"/>
      <c r="D28" s="1"/>
      <c r="E28" s="9"/>
      <c r="F28" s="2"/>
    </row>
    <row r="29" spans="1:6" ht="13.5" thickBot="1">
      <c r="A29" s="4" t="s">
        <v>0</v>
      </c>
      <c r="B29" s="2"/>
      <c r="C29" s="23">
        <v>500</v>
      </c>
      <c r="D29" s="1"/>
      <c r="E29" s="9"/>
      <c r="F29" s="2"/>
    </row>
    <row r="30" spans="1:6" ht="12.75">
      <c r="A30" s="4"/>
      <c r="B30" s="2"/>
      <c r="C30" s="33"/>
      <c r="D30" s="1"/>
      <c r="E30" s="9"/>
      <c r="F30" s="2"/>
    </row>
    <row r="31" spans="1:6" ht="12.75">
      <c r="A31" s="4"/>
      <c r="B31" s="2"/>
      <c r="C31" s="2"/>
      <c r="D31" s="1"/>
      <c r="E31" s="8"/>
      <c r="F31" s="1"/>
    </row>
    <row r="32" spans="1:6" ht="13.5" thickBot="1">
      <c r="A32" s="5" t="s">
        <v>11</v>
      </c>
      <c r="B32" s="2"/>
      <c r="C32" s="23">
        <v>0</v>
      </c>
      <c r="D32" s="1"/>
      <c r="E32" s="9"/>
      <c r="F32" s="2"/>
    </row>
    <row r="33" spans="1:6" ht="12.75">
      <c r="A33" s="6"/>
      <c r="B33" s="2"/>
      <c r="C33" s="1"/>
      <c r="D33" s="12"/>
      <c r="E33" s="13"/>
      <c r="F33" s="1"/>
    </row>
    <row r="34" spans="1:6" ht="13.5" thickBot="1">
      <c r="A34" s="5" t="s">
        <v>14</v>
      </c>
      <c r="B34" s="2"/>
      <c r="C34" s="23">
        <v>1775</v>
      </c>
      <c r="D34" s="1"/>
      <c r="E34" s="9"/>
      <c r="F34" s="2"/>
    </row>
    <row r="35" spans="1:6" ht="12.75">
      <c r="A35" s="6"/>
      <c r="B35" s="2"/>
      <c r="C35" s="1"/>
      <c r="D35" s="1"/>
      <c r="E35" s="8"/>
      <c r="F35" s="1"/>
    </row>
    <row r="36" spans="1:6" ht="13.5" thickBot="1">
      <c r="A36" s="10" t="s">
        <v>9</v>
      </c>
      <c r="B36" s="11"/>
      <c r="C36" s="24">
        <v>750</v>
      </c>
      <c r="D36" s="1"/>
      <c r="E36" s="8"/>
      <c r="F36" s="1"/>
    </row>
    <row r="37" spans="1:6" ht="12.75">
      <c r="A37" s="6"/>
      <c r="B37" s="1"/>
      <c r="C37" s="1"/>
      <c r="D37" s="1"/>
      <c r="E37" s="8"/>
      <c r="F37" s="1"/>
    </row>
    <row r="38" spans="1:6" ht="13.5" thickBot="1">
      <c r="A38" s="6" t="s">
        <v>1</v>
      </c>
      <c r="B38" s="2"/>
      <c r="C38" s="37">
        <v>6000</v>
      </c>
      <c r="D38" s="1"/>
      <c r="E38" s="9"/>
      <c r="F38" s="2"/>
    </row>
    <row r="39" spans="1:6" ht="12.75">
      <c r="A39" s="6"/>
      <c r="B39" s="2"/>
      <c r="C39" s="38"/>
      <c r="D39" s="1"/>
      <c r="E39" s="9"/>
      <c r="F39" s="3"/>
    </row>
    <row r="40" spans="1:5" ht="12.75">
      <c r="A40" s="1"/>
      <c r="B40" s="1"/>
      <c r="C40" s="39"/>
      <c r="E40" s="17"/>
    </row>
    <row r="41" spans="1:5" ht="12.75">
      <c r="A41" s="14" t="s">
        <v>2</v>
      </c>
      <c r="B41" s="15"/>
      <c r="C41" s="40">
        <f>C38+C36+C34+C32+C29+C24+C17+C9</f>
        <v>30775</v>
      </c>
      <c r="E41" s="17"/>
    </row>
    <row r="42" spans="1:5" ht="12.75">
      <c r="A42" s="1"/>
      <c r="B42" s="1"/>
      <c r="C42" s="39"/>
      <c r="D42" s="29"/>
      <c r="E42" s="35"/>
    </row>
    <row r="43" spans="1:5" ht="12.75">
      <c r="A43" s="28" t="s">
        <v>8</v>
      </c>
      <c r="B43" s="28"/>
      <c r="C43" s="41">
        <v>193</v>
      </c>
      <c r="D43" s="28"/>
      <c r="E43" s="16"/>
    </row>
    <row r="44" spans="1:9" ht="22.5" customHeight="1">
      <c r="A44" s="28"/>
      <c r="B44" s="28"/>
      <c r="C44" s="28"/>
      <c r="D44" s="31"/>
      <c r="E44" s="36"/>
      <c r="F44" s="20"/>
      <c r="G44" s="27"/>
      <c r="H44" s="20"/>
      <c r="I44" s="20"/>
    </row>
    <row r="45" spans="1:3" ht="12.75">
      <c r="A45" s="28" t="s">
        <v>10</v>
      </c>
      <c r="B45" s="28"/>
      <c r="C45" s="30">
        <f>(C41/C43)</f>
        <v>159.4559585492228</v>
      </c>
    </row>
    <row r="47" spans="1:3" ht="12.75" customHeight="1">
      <c r="A47" s="44" t="s">
        <v>12</v>
      </c>
      <c r="B47" s="44"/>
      <c r="C47" s="44"/>
    </row>
    <row r="48" ht="12.75">
      <c r="A48" s="14" t="s">
        <v>13</v>
      </c>
    </row>
  </sheetData>
  <sheetProtection/>
  <mergeCells count="4">
    <mergeCell ref="A1:C1"/>
    <mergeCell ref="A2:C2"/>
    <mergeCell ref="A3:C3"/>
    <mergeCell ref="A47:C47"/>
  </mergeCells>
  <printOptions horizontalCentered="1"/>
  <pageMargins left="1.56" right="0.76" top="0.5" bottom="1" header="0.5" footer="0.25"/>
  <pageSetup fitToHeight="1" fitToWidth="1" horizontalDpi="600" verticalDpi="600" orientation="portrait" scale="98" r:id="rId2"/>
  <headerFooter alignWithMargins="0">
    <oddFooter>&amp;R&amp;G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Veridian Homes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Corey Hecox</dc:creator>
  <cp:keywords/>
  <dc:description/>
  <cp:lastModifiedBy>Shandar Hoagland</cp:lastModifiedBy>
  <cp:lastPrinted>2016-10-05T18:15:20Z</cp:lastPrinted>
  <dcterms:created xsi:type="dcterms:W3CDTF">2005-06-24T21:55:21Z</dcterms:created>
  <dcterms:modified xsi:type="dcterms:W3CDTF">2018-11-07T21:59:32Z</dcterms:modified>
  <cp:category/>
  <cp:version/>
  <cp:contentType/>
  <cp:contentStatus/>
</cp:coreProperties>
</file>