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<sst xmlns="http://schemas.openxmlformats.org/spreadsheetml/2006/main" count="37" uniqueCount="34">
  <si>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Total</t>
  </si>
  <si>
    <t>Liability Insurance</t>
  </si>
  <si>
    <t>Management Fee</t>
  </si>
  <si>
    <t>Grand Total</t>
  </si>
  <si>
    <t>Common Area Maintenance Budget</t>
  </si>
  <si>
    <t>Landscape Maintenance (Bark, Weeds, Pruning)</t>
  </si>
  <si>
    <t>Topdress Bark Beds</t>
  </si>
  <si>
    <t>Weeding/General Maintenance</t>
  </si>
  <si>
    <t>General</t>
  </si>
  <si>
    <t>Entry</t>
  </si>
  <si>
    <t>Utilties (Water and Electric)</t>
  </si>
  <si>
    <t>Divided by Total Units</t>
  </si>
  <si>
    <t>Misc.</t>
  </si>
  <si>
    <t>Spruce Hollow</t>
  </si>
  <si>
    <t>Annual Cost per Home **</t>
  </si>
  <si>
    <t>Green Space OL #6</t>
  </si>
  <si>
    <t>Green Space OL #4</t>
  </si>
  <si>
    <t>TruGreen - Entrance &amp; Mulch Beds</t>
  </si>
  <si>
    <t>Spring &amp; Fall Clean-up</t>
  </si>
  <si>
    <t>Pruning</t>
  </si>
  <si>
    <t>Mowing</t>
  </si>
  <si>
    <t>Green Space OL #2 &amp; 5 Along Gravel Path (every 2 weeks)</t>
  </si>
  <si>
    <t xml:space="preserve">Maintenance </t>
  </si>
  <si>
    <r>
      <t xml:space="preserve">   Inspection of Detention Basins: </t>
    </r>
    <r>
      <rPr>
        <sz val="8"/>
        <rFont val="Arial"/>
        <family val="2"/>
      </rPr>
      <t>Semi-Annually: Required by Town of Middleton</t>
    </r>
  </si>
  <si>
    <r>
      <t xml:space="preserve">   Inspection of Drainageway, Culverts and Riprap: </t>
    </r>
    <r>
      <rPr>
        <sz val="8"/>
        <rFont val="Arial"/>
        <family val="2"/>
      </rPr>
      <t>Semi-Annually: Required by Town of Middleton</t>
    </r>
  </si>
  <si>
    <t xml:space="preserve">**Association dues will increase as additional infrastructure is </t>
  </si>
  <si>
    <t xml:space="preserve">  completed and common area maintenance requirements increase.</t>
  </si>
  <si>
    <t>Green Space OL #2 &amp; 5 (mow tall grass every 2 weeks)</t>
  </si>
  <si>
    <t>Green Space OL #3 (mow tall grass every 8 weeks)</t>
  </si>
  <si>
    <t>Trails ( mow along gravel trail every 2 weeks)</t>
  </si>
  <si>
    <t>2019 Owner's Association</t>
  </si>
  <si>
    <t>TruGreen - Lawn</t>
  </si>
  <si>
    <t>Buffer behind lots 120-125</t>
  </si>
  <si>
    <t>Entry Sign &amp; OL #1 (mow 24 times per season)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</si>
</sst>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_);[Red]\(&quot;$&quot;#,##0.0\)"/>
    <numFmt numFmtId="170" formatCode="&quot;$&quot;#,##0"/>
    <numFmt numFmtId="171" formatCode="#,##0;[Red]#,##0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6" fontId="4" fillId="0" borderId="0" xfId="0" applyNumberFormat="1" applyFont="1" applyAlignment="1">
      <alignment horizontal="right"/>
    </xf>
    <xf numFmtId="8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17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6" fontId="0" fillId="0" borderId="0" xfId="0" applyNumberFormat="1" applyFont="1" applyBorder="1" applyAlignment="1">
      <alignment horizontal="right"/>
    </xf>
    <xf numFmtId="6" fontId="0" fillId="0" borderId="0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170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1" max="2" width="37.28125" style="0" customWidth="1"/>
    <col min="3" max="3" width="7.7109375" style="25" customWidth="1"/>
    <col min="4" max="4" width="10.28125" style="0" customWidth="1"/>
    <col min="5" max="5" width="14.28125" style="0" customWidth="1"/>
  </cols>
  <sheetData>
    <row r="1" spans="1:6" ht="15">
      <c r="A1" s="41" t="s">
        <v>13</v>
      </c>
      <c r="B1" s="41"/>
      <c r="C1" s="41"/>
      <c r="D1" s="22"/>
      <c r="E1" s="22"/>
      <c r="F1" s="22"/>
    </row>
    <row r="2" spans="1:6" ht="15">
      <c r="A2" s="41" t="s">
        <v>30</v>
      </c>
      <c r="B2" s="41"/>
      <c r="C2" s="41"/>
      <c r="D2" s="22"/>
      <c r="E2" s="22"/>
      <c r="F2" s="22"/>
    </row>
    <row r="3" spans="1:6" ht="15">
      <c r="A3" s="41" t="s">
        <v>4</v>
      </c>
      <c r="B3" s="41"/>
      <c r="C3" s="41"/>
      <c r="D3" s="22"/>
      <c r="E3" s="22"/>
      <c r="F3" s="22"/>
    </row>
    <row r="5" spans="3:5" ht="12.75">
      <c r="C5" s="28">
        <v>2019</v>
      </c>
      <c r="E5" s="7"/>
    </row>
    <row r="6" spans="1:6" ht="12.75">
      <c r="A6" s="4"/>
      <c r="C6" s="23"/>
      <c r="D6" s="1"/>
      <c r="E6" s="8"/>
      <c r="F6" s="2"/>
    </row>
    <row r="7" spans="1:6" ht="12.75">
      <c r="A7" s="5" t="s">
        <v>20</v>
      </c>
      <c r="C7" s="23"/>
      <c r="D7" s="1"/>
      <c r="E7" s="8"/>
      <c r="F7" s="2"/>
    </row>
    <row r="8" spans="1:6" ht="12.75">
      <c r="A8" s="36" t="s">
        <v>33</v>
      </c>
      <c r="C8" s="30">
        <v>1600</v>
      </c>
      <c r="D8" s="1"/>
      <c r="E8" s="8"/>
      <c r="F8" s="2"/>
    </row>
    <row r="9" spans="1:6" ht="12.75">
      <c r="A9" s="36" t="s">
        <v>27</v>
      </c>
      <c r="C9" s="30">
        <v>1000</v>
      </c>
      <c r="D9" s="1"/>
      <c r="E9" s="19"/>
      <c r="F9" s="2"/>
    </row>
    <row r="10" spans="1:6" ht="12.75">
      <c r="A10" s="4" t="s">
        <v>21</v>
      </c>
      <c r="C10" s="30">
        <v>350</v>
      </c>
      <c r="D10" s="1"/>
      <c r="E10" s="19"/>
      <c r="F10" s="2"/>
    </row>
    <row r="11" spans="1:6" ht="12.75">
      <c r="A11" s="36" t="s">
        <v>28</v>
      </c>
      <c r="C11" s="30">
        <v>1000</v>
      </c>
      <c r="D11" s="1"/>
      <c r="E11" s="8"/>
      <c r="F11" s="2"/>
    </row>
    <row r="12" spans="1:6" ht="12.75">
      <c r="A12" s="4" t="s">
        <v>16</v>
      </c>
      <c r="C12" s="30">
        <v>1500</v>
      </c>
      <c r="D12" s="1"/>
      <c r="E12" s="8"/>
      <c r="F12" s="2"/>
    </row>
    <row r="13" spans="1:6" ht="12.75">
      <c r="A13" s="36" t="s">
        <v>15</v>
      </c>
      <c r="B13" s="2"/>
      <c r="C13" s="30">
        <v>1500</v>
      </c>
      <c r="D13" s="1"/>
      <c r="E13" s="8"/>
      <c r="F13" s="2"/>
    </row>
    <row r="14" spans="1:6" ht="12.75">
      <c r="A14" s="36" t="s">
        <v>32</v>
      </c>
      <c r="B14" s="2"/>
      <c r="C14" s="30">
        <v>1700</v>
      </c>
      <c r="D14" s="1"/>
      <c r="E14" s="8"/>
      <c r="F14" s="2"/>
    </row>
    <row r="15" spans="1:6" ht="12.75">
      <c r="A15" s="36" t="s">
        <v>29</v>
      </c>
      <c r="B15" s="2"/>
      <c r="C15" s="30">
        <v>1350</v>
      </c>
      <c r="D15" s="1"/>
      <c r="E15" s="8"/>
      <c r="F15" s="2"/>
    </row>
    <row r="16" spans="4:6" ht="12.75">
      <c r="D16" s="1"/>
      <c r="E16" s="8"/>
      <c r="F16" s="2"/>
    </row>
    <row r="17" spans="1:6" ht="13.5" thickBot="1">
      <c r="A17" s="4" t="s">
        <v>0</v>
      </c>
      <c r="B17" s="2"/>
      <c r="C17" s="37">
        <f>SUM(C8:C15)</f>
        <v>10000</v>
      </c>
      <c r="D17" s="1"/>
      <c r="E17" s="8"/>
      <c r="F17" s="2"/>
    </row>
    <row r="18" spans="1:6" ht="12.75">
      <c r="A18" s="4"/>
      <c r="B18" s="2"/>
      <c r="C18" s="23"/>
      <c r="D18" s="1"/>
      <c r="E18" s="8"/>
      <c r="F18" s="2"/>
    </row>
    <row r="19" spans="1:6" ht="12.75">
      <c r="A19" s="5" t="s">
        <v>5</v>
      </c>
      <c r="B19" s="2"/>
      <c r="C19" s="23"/>
      <c r="D19" s="1"/>
      <c r="E19" s="8"/>
      <c r="F19" s="2"/>
    </row>
    <row r="20" spans="1:6" ht="12.75">
      <c r="A20" s="4" t="s">
        <v>6</v>
      </c>
      <c r="B20" s="2"/>
      <c r="C20" s="23">
        <v>1800</v>
      </c>
      <c r="D20" s="1"/>
      <c r="E20" s="8"/>
      <c r="F20" s="2"/>
    </row>
    <row r="21" spans="1:6" ht="12.75">
      <c r="A21" s="4" t="s">
        <v>7</v>
      </c>
      <c r="B21" s="2"/>
      <c r="C21" s="23">
        <v>500</v>
      </c>
      <c r="D21" s="1"/>
      <c r="E21" s="8"/>
      <c r="F21" s="2"/>
    </row>
    <row r="22" spans="1:6" ht="12.75">
      <c r="A22" s="4" t="s">
        <v>17</v>
      </c>
      <c r="B22" s="2"/>
      <c r="C22" s="23">
        <v>650</v>
      </c>
      <c r="D22" s="1"/>
      <c r="E22" s="8"/>
      <c r="F22" s="2"/>
    </row>
    <row r="23" spans="1:6" ht="12.75">
      <c r="A23" s="36" t="s">
        <v>31</v>
      </c>
      <c r="B23" s="2"/>
      <c r="C23" s="23">
        <v>600</v>
      </c>
      <c r="D23" s="1"/>
      <c r="E23" s="8"/>
      <c r="F23" s="2"/>
    </row>
    <row r="24" spans="1:6" ht="12.75">
      <c r="A24" s="4" t="s">
        <v>18</v>
      </c>
      <c r="B24" s="2"/>
      <c r="C24" s="23">
        <v>350</v>
      </c>
      <c r="D24" s="1"/>
      <c r="E24" s="8"/>
      <c r="F24" s="2"/>
    </row>
    <row r="25" spans="1:6" ht="12.75">
      <c r="A25" s="4" t="s">
        <v>19</v>
      </c>
      <c r="B25" s="2"/>
      <c r="C25" s="23">
        <v>300</v>
      </c>
      <c r="D25" s="1"/>
      <c r="E25" s="8"/>
      <c r="F25" s="2"/>
    </row>
    <row r="26" spans="1:6" ht="12.75">
      <c r="A26" s="4"/>
      <c r="B26" s="1"/>
      <c r="C26" s="23"/>
      <c r="D26" s="1"/>
      <c r="E26" s="8"/>
      <c r="F26" s="2"/>
    </row>
    <row r="27" spans="1:6" ht="13.5" thickBot="1">
      <c r="A27" s="4" t="s">
        <v>0</v>
      </c>
      <c r="B27" s="1"/>
      <c r="C27" s="37">
        <f>SUM(C20:C26)</f>
        <v>4200</v>
      </c>
      <c r="D27" s="1"/>
      <c r="E27" s="8"/>
      <c r="F27" s="2"/>
    </row>
    <row r="28" spans="1:6" ht="12.75">
      <c r="A28" s="4"/>
      <c r="B28" s="2"/>
      <c r="C28" s="23"/>
      <c r="D28" s="1"/>
      <c r="E28" s="8"/>
      <c r="F28" s="1"/>
    </row>
    <row r="29" spans="1:6" ht="12.75">
      <c r="A29" s="4"/>
      <c r="B29" s="2"/>
      <c r="C29" s="23"/>
      <c r="D29" s="1"/>
      <c r="E29" s="8"/>
      <c r="F29" s="2"/>
    </row>
    <row r="30" spans="1:6" ht="12.75">
      <c r="A30" s="5" t="s">
        <v>22</v>
      </c>
      <c r="B30" s="2"/>
      <c r="C30" s="23"/>
      <c r="D30" s="1"/>
      <c r="E30" s="9"/>
      <c r="F30" s="2"/>
    </row>
    <row r="31" spans="1:6" ht="12.75">
      <c r="A31" s="5" t="s">
        <v>23</v>
      </c>
      <c r="B31" s="2"/>
      <c r="C31" s="23">
        <v>250</v>
      </c>
      <c r="D31" s="1"/>
      <c r="E31" s="9"/>
      <c r="F31" s="2"/>
    </row>
    <row r="32" spans="1:6" ht="12.75">
      <c r="A32" s="5" t="s">
        <v>24</v>
      </c>
      <c r="B32" s="2"/>
      <c r="C32" s="23">
        <v>250</v>
      </c>
      <c r="D32" s="1"/>
      <c r="E32" s="9"/>
      <c r="F32" s="2"/>
    </row>
    <row r="33" spans="1:6" ht="12.75">
      <c r="A33" s="4" t="s">
        <v>8</v>
      </c>
      <c r="B33" s="2"/>
      <c r="C33" s="23">
        <v>1100</v>
      </c>
      <c r="D33" s="1"/>
      <c r="E33" s="8"/>
      <c r="F33" s="2"/>
    </row>
    <row r="34" spans="1:6" ht="12.75">
      <c r="A34" s="4"/>
      <c r="B34" s="2"/>
      <c r="C34" s="23"/>
      <c r="D34" s="1"/>
      <c r="E34" s="9"/>
      <c r="F34" s="2"/>
    </row>
    <row r="35" spans="1:6" ht="13.5" thickBot="1">
      <c r="A35" s="4" t="s">
        <v>0</v>
      </c>
      <c r="B35" s="2"/>
      <c r="C35" s="37">
        <f>SUM(C31:C34)</f>
        <v>1600</v>
      </c>
      <c r="D35" s="1"/>
      <c r="E35" s="8"/>
      <c r="F35" s="1"/>
    </row>
    <row r="36" spans="1:6" ht="12.75">
      <c r="A36" s="4"/>
      <c r="B36" s="2"/>
      <c r="C36" s="23"/>
      <c r="D36" s="1"/>
      <c r="E36" s="31"/>
      <c r="F36" s="32"/>
    </row>
    <row r="37" spans="1:6" ht="12.75">
      <c r="A37" s="6" t="s">
        <v>10</v>
      </c>
      <c r="B37" s="2"/>
      <c r="C37" s="23"/>
      <c r="D37" s="1"/>
      <c r="E37" s="33"/>
      <c r="F37" s="32"/>
    </row>
    <row r="38" spans="1:6" ht="12.75">
      <c r="A38" s="4" t="s">
        <v>9</v>
      </c>
      <c r="B38" s="2"/>
      <c r="C38" s="23">
        <v>500</v>
      </c>
      <c r="D38" s="1"/>
      <c r="E38" s="33"/>
      <c r="F38" s="34"/>
    </row>
    <row r="39" spans="1:6" ht="12.75">
      <c r="A39" s="6"/>
      <c r="B39" s="2"/>
      <c r="C39" s="23"/>
      <c r="D39" s="1"/>
      <c r="E39" s="31"/>
      <c r="F39" s="34"/>
    </row>
    <row r="40" spans="1:6" ht="13.5" thickBot="1">
      <c r="A40" s="4" t="s">
        <v>0</v>
      </c>
      <c r="B40" s="2"/>
      <c r="C40" s="37">
        <v>500</v>
      </c>
      <c r="D40" s="1"/>
      <c r="E40" s="33"/>
      <c r="F40" s="32"/>
    </row>
    <row r="41" spans="1:6" ht="12.75">
      <c r="A41" s="6"/>
      <c r="B41" s="2"/>
      <c r="C41" s="23"/>
      <c r="D41" s="1"/>
      <c r="E41" s="31"/>
      <c r="F41" s="34"/>
    </row>
    <row r="42" spans="1:6" ht="13.5" thickBot="1">
      <c r="A42" s="5" t="s">
        <v>1</v>
      </c>
      <c r="B42" s="2"/>
      <c r="C42" s="37">
        <v>1352</v>
      </c>
      <c r="D42" s="1"/>
      <c r="E42" s="8"/>
      <c r="F42" s="1"/>
    </row>
    <row r="43" spans="1:6" ht="12.75">
      <c r="A43" s="6"/>
      <c r="B43" s="2"/>
      <c r="C43" s="23"/>
      <c r="D43" s="1"/>
      <c r="E43" s="9"/>
      <c r="F43" s="2"/>
    </row>
    <row r="44" spans="1:6" ht="13.5" thickBot="1">
      <c r="A44" s="11" t="s">
        <v>12</v>
      </c>
      <c r="B44" s="12"/>
      <c r="C44" s="38">
        <v>1000</v>
      </c>
      <c r="D44" s="13"/>
      <c r="E44" s="14"/>
      <c r="F44" s="1"/>
    </row>
    <row r="45" spans="1:6" ht="12.75">
      <c r="A45" s="6"/>
      <c r="B45" s="1"/>
      <c r="C45" s="23"/>
      <c r="D45" s="1"/>
      <c r="E45" s="9"/>
      <c r="F45" s="2"/>
    </row>
    <row r="46" spans="1:6" ht="13.5" thickBot="1">
      <c r="A46" s="6" t="s">
        <v>2</v>
      </c>
      <c r="B46" s="2"/>
      <c r="C46" s="37">
        <v>6864</v>
      </c>
      <c r="D46" s="1"/>
      <c r="E46" s="8"/>
      <c r="F46" s="1"/>
    </row>
    <row r="47" spans="1:6" ht="12.75">
      <c r="A47" s="6"/>
      <c r="B47" s="2"/>
      <c r="C47" s="30"/>
      <c r="D47" s="1"/>
      <c r="E47" s="8"/>
      <c r="F47" s="1"/>
    </row>
    <row r="48" spans="1:6" ht="12.75">
      <c r="A48" s="1"/>
      <c r="B48" s="1"/>
      <c r="C48" s="23"/>
      <c r="D48" s="1"/>
      <c r="E48" s="9"/>
      <c r="F48" s="2"/>
    </row>
    <row r="49" spans="1:6" ht="12.75">
      <c r="A49" s="15" t="s">
        <v>3</v>
      </c>
      <c r="B49" s="16"/>
      <c r="C49" s="24">
        <f>+C46+C44+C42+C40+C35+C27+C17</f>
        <v>25516</v>
      </c>
      <c r="D49" s="16"/>
      <c r="E49" s="20"/>
      <c r="F49" s="10"/>
    </row>
    <row r="50" spans="1:6" ht="12.75">
      <c r="A50" s="1"/>
      <c r="B50" s="1"/>
      <c r="C50" s="23"/>
      <c r="D50" s="1"/>
      <c r="E50" s="9"/>
      <c r="F50" s="3"/>
    </row>
    <row r="51" spans="1:5" ht="12.75">
      <c r="A51" t="s">
        <v>11</v>
      </c>
      <c r="C51" s="26">
        <v>118</v>
      </c>
      <c r="E51" s="18"/>
    </row>
    <row r="52" ht="12.75">
      <c r="E52" s="18"/>
    </row>
    <row r="53" spans="1:5" ht="12.75">
      <c r="A53" t="s">
        <v>14</v>
      </c>
      <c r="C53" s="35">
        <f>C49/C51</f>
        <v>216.23728813559322</v>
      </c>
      <c r="E53" s="21"/>
    </row>
    <row r="54" ht="12.75">
      <c r="E54" s="17"/>
    </row>
    <row r="55" spans="1:5" ht="43.5" customHeight="1">
      <c r="A55" s="39" t="s">
        <v>25</v>
      </c>
      <c r="B55" s="40"/>
      <c r="C55" s="40"/>
      <c r="E55" s="17"/>
    </row>
    <row r="56" spans="1:3" ht="12.75">
      <c r="A56" s="29" t="s">
        <v>26</v>
      </c>
      <c r="B56" s="27"/>
      <c r="C56" s="27"/>
    </row>
  </sheetData>
  <sheetProtection/>
  <mergeCells count="4">
    <mergeCell ref="A55:C55"/>
    <mergeCell ref="A1:C1"/>
    <mergeCell ref="A2:C2"/>
    <mergeCell ref="A3:C3"/>
  </mergeCells>
  <printOptions horizontalCentered="1"/>
  <pageMargins left="0.4" right="0.5" top="0.5" bottom="1" header="0.5" footer="0.25"/>
  <pageSetup fitToHeight="1" fitToWidth="1" horizontalDpi="600" verticalDpi="600" orientation="portrait" scale="85" r:id="rId2"/>
  <headerFooter alignWithMargins="0"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Veridian Homes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Corey Hecox</dc:creator>
  <cp:keywords/>
  <dc:description/>
  <cp:lastModifiedBy>Shandar Hoagland</cp:lastModifiedBy>
  <cp:lastPrinted>2015-10-28T15:52:08Z</cp:lastPrinted>
  <dcterms:created xsi:type="dcterms:W3CDTF">2005-06-24T21:55:21Z</dcterms:created>
  <dcterms:modified xsi:type="dcterms:W3CDTF">2018-11-15T14:49:19Z</dcterms:modified>
  <cp:category/>
  <cp:version/>
  <cp:contentType/>
  <cp:contentStatus/>
</cp:coreProperties>
</file>